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's AND HOA's\HOA VALLEY WEST\Financials\2019-2020 VW FINANCIALS\"/>
    </mc:Choice>
  </mc:AlternateContent>
  <xr:revisionPtr revIDLastSave="0" documentId="8_{756E858D-1DE2-4F14-B013-4B7755C5496C}" xr6:coauthVersionLast="43" xr6:coauthVersionMax="43" xr10:uidLastSave="{00000000-0000-0000-0000-000000000000}"/>
  <bookViews>
    <workbookView xWindow="-120" yWindow="-120" windowWidth="29040" windowHeight="15840" xr2:uid="{70B4E132-D50F-45C1-855E-1B1B2513E10D}"/>
  </bookViews>
  <sheets>
    <sheet name="2019-20 approved budget" sheetId="1" r:id="rId1"/>
    <sheet name="2019-20 RESERVE PROJE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15" i="1"/>
  <c r="C36" i="1" s="1"/>
  <c r="C38" i="1" s="1"/>
</calcChain>
</file>

<file path=xl/sharedStrings.xml><?xml version="1.0" encoding="utf-8"?>
<sst xmlns="http://schemas.openxmlformats.org/spreadsheetml/2006/main" count="96" uniqueCount="93">
  <si>
    <t>APPROVE BUDGET 2019-20</t>
  </si>
  <si>
    <t>APPROVED</t>
  </si>
  <si>
    <t>Fiscal Year 2019-20 JUL 1, 2019-JUNE 30, 2020</t>
  </si>
  <si>
    <t>BUDGET</t>
  </si>
  <si>
    <t>July '19-June '20</t>
  </si>
  <si>
    <t>DUES $140</t>
  </si>
  <si>
    <t>Notes</t>
  </si>
  <si>
    <t>INCOME</t>
  </si>
  <si>
    <t xml:space="preserve">        Association Dues-763 paying lots</t>
  </si>
  <si>
    <t>6.25.19=763 PAYING LOTS</t>
  </si>
  <si>
    <t xml:space="preserve">        Initial Assessment</t>
  </si>
  <si>
    <t>est. 85 transfers</t>
  </si>
  <si>
    <t xml:space="preserve">        Design review fee</t>
  </si>
  <si>
    <t>offset with design review expenses</t>
  </si>
  <si>
    <t xml:space="preserve">        Lien Fee - reimbursement</t>
  </si>
  <si>
    <t xml:space="preserve">        Other Income - NSF reimb./late fees</t>
  </si>
  <si>
    <t xml:space="preserve">        Misc. Income</t>
  </si>
  <si>
    <t xml:space="preserve"> </t>
  </si>
  <si>
    <t xml:space="preserve">        Enforcement - Architectural</t>
  </si>
  <si>
    <t xml:space="preserve">        Enforcement - any not architec. Related</t>
  </si>
  <si>
    <t xml:space="preserve">        Bank Interest</t>
  </si>
  <si>
    <t>TOTAL INCOME</t>
  </si>
  <si>
    <t>EXPENSES</t>
  </si>
  <si>
    <t>Unit Billable</t>
  </si>
  <si>
    <t>off-sets with income</t>
  </si>
  <si>
    <t>Repair / Replacement (not resv item)</t>
  </si>
  <si>
    <t>repairs not reserve</t>
  </si>
  <si>
    <t>Park/Lawn Maintenance</t>
  </si>
  <si>
    <t>grounds maint; dog waste rmvl &amp; bags, weed cntrl, trash rmvl, spring/fall clean</t>
  </si>
  <si>
    <t>Tree Replacement - additional</t>
  </si>
  <si>
    <t>Est. plant/replace trees (36 trees + 4 donated); mulch and stake</t>
  </si>
  <si>
    <t>Sprinkler System - turn on/off; repairs</t>
  </si>
  <si>
    <t>Start/shut-off &amp; repairs &amp; addt'l sprinklers</t>
  </si>
  <si>
    <t>Snow Removal</t>
  </si>
  <si>
    <t xml:space="preserve">3 year average  </t>
  </si>
  <si>
    <t>Northwestern Energy</t>
  </si>
  <si>
    <t>average</t>
  </si>
  <si>
    <t>Management/Accounting Fee</t>
  </si>
  <si>
    <t>Professional - design review</t>
  </si>
  <si>
    <t>off-sets w/ income</t>
  </si>
  <si>
    <t>Insurance</t>
  </si>
  <si>
    <t xml:space="preserve">For Gen Liability and D &amp; O </t>
  </si>
  <si>
    <t>Legal/Acctg: attorney, liens, tax filing</t>
  </si>
  <si>
    <t>Attorney Fees / Lien Fees / Tax Filing (chg'd to lot owner where applicable)</t>
  </si>
  <si>
    <t>Office supplies, postage, website, bank fee</t>
  </si>
  <si>
    <t>supplies, website, bank fee, postage = # of individual lots/owners</t>
  </si>
  <si>
    <t>Property Tax for open space &amp; parks</t>
  </si>
  <si>
    <t>Annual Meeting</t>
  </si>
  <si>
    <t xml:space="preserve">Facility rental </t>
  </si>
  <si>
    <t>Christmas Lights - Décor</t>
  </si>
  <si>
    <t>Estimated</t>
  </si>
  <si>
    <t xml:space="preserve">Art </t>
  </si>
  <si>
    <t>Total OPERATING Expenses</t>
  </si>
  <si>
    <t>Total Operating Expenses</t>
  </si>
  <si>
    <t>Reserve projects</t>
  </si>
  <si>
    <t>Net Inc/Exp (before Reserve Cont.)</t>
  </si>
  <si>
    <t xml:space="preserve">FUND Reserve / Future Replacements Contribution </t>
  </si>
  <si>
    <t>FUND Reserve / Future Replacements Acct.</t>
  </si>
  <si>
    <t>Net income/loss</t>
  </si>
  <si>
    <t>Reserve Acct. - Bal forward a/o 6.25.19</t>
  </si>
  <si>
    <t>Projects/Replacement - COMPLETED!</t>
  </si>
  <si>
    <t>Projects/Replacement - Future</t>
  </si>
  <si>
    <t>2019-20 Reserve projects (detailed on next page)</t>
  </si>
  <si>
    <t>Net Reserve account total</t>
  </si>
  <si>
    <t>FOR CONSIDERATION</t>
  </si>
  <si>
    <t>6.25.18 Checking balance</t>
  </si>
  <si>
    <t>6.25.18 Reserve balance</t>
  </si>
  <si>
    <t>6.25.18 Accounts Receivable</t>
  </si>
  <si>
    <t>6.25.18 Accounts Payable</t>
  </si>
  <si>
    <t>6.25.18 Prepaid liability</t>
  </si>
  <si>
    <t>RESERVE ITEMS PROJECTED 19-20</t>
  </si>
  <si>
    <t>COST</t>
  </si>
  <si>
    <t>CONFLUENCE-MAYNARD DITCH</t>
  </si>
  <si>
    <t>PHASE 1 (MITIGATION CREDITS $9525 IN 18-19 BUDGET)</t>
  </si>
  <si>
    <t>CATTAIL REMOVAL-MEYERS LAKE</t>
  </si>
  <si>
    <t xml:space="preserve"> IRRIGATION PUMP SYSTEM INSTALL </t>
  </si>
  <si>
    <t>COTTONWOOD SIDEWALK</t>
  </si>
  <si>
    <t>FOR COMPARISON</t>
  </si>
  <si>
    <t>VALLEY WEST</t>
  </si>
  <si>
    <t>$560/YEAR</t>
  </si>
  <si>
    <t>BAXTER MEADOWS</t>
  </si>
  <si>
    <t>$1044/YEAR</t>
  </si>
  <si>
    <t>BRIDGER CREEK-LEGENDS</t>
  </si>
  <si>
    <t xml:space="preserve">$660/YEAR </t>
  </si>
  <si>
    <t>ELK GROVE</t>
  </si>
  <si>
    <t>$570/YEAR</t>
  </si>
  <si>
    <t>MIDDLE CREEK PARKLANDS</t>
  </si>
  <si>
    <t>$720/YEAR</t>
  </si>
  <si>
    <t>LOYAL GARDENS</t>
  </si>
  <si>
    <t>$540/YEAR</t>
  </si>
  <si>
    <t>VALLEY GROVE</t>
  </si>
  <si>
    <t xml:space="preserve">$600/YEAR </t>
  </si>
  <si>
    <t>WEST MEADOW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</si>
</sst>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0070C0"/>
      <name val="Arial"/>
      <family val="2"/>
    </font>
    <font>
      <b/>
      <sz val="14"/>
      <color rgb="FF0070C0"/>
      <name val="Arial"/>
      <family val="2"/>
    </font>
    <font>
      <sz val="14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8" fontId="3" fillId="2" borderId="1" xfId="0" applyNumberFormat="1" applyFont="1" applyFill="1" applyBorder="1" applyAlignment="1">
      <alignment horizontal="center"/>
    </xf>
    <xf numFmtId="44" fontId="4" fillId="2" borderId="1" xfId="1" applyNumberFormat="1" applyFont="1" applyFill="1" applyBorder="1"/>
    <xf numFmtId="44" fontId="5" fillId="2" borderId="1" xfId="1" applyNumberFormat="1" applyFont="1" applyFill="1" applyBorder="1"/>
    <xf numFmtId="44" fontId="5" fillId="2" borderId="2" xfId="1" applyNumberFormat="1" applyFont="1" applyFill="1" applyBorder="1"/>
    <xf numFmtId="44" fontId="6" fillId="2" borderId="3" xfId="1" applyNumberFormat="1" applyFont="1" applyFill="1" applyBorder="1"/>
    <xf numFmtId="44" fontId="6" fillId="2" borderId="1" xfId="1" applyNumberFormat="1" applyFont="1" applyFill="1" applyBorder="1"/>
    <xf numFmtId="44" fontId="5" fillId="2" borderId="1" xfId="1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44" fontId="7" fillId="2" borderId="1" xfId="1" applyNumberFormat="1" applyFont="1" applyFill="1" applyBorder="1"/>
    <xf numFmtId="164" fontId="5" fillId="2" borderId="1" xfId="1" applyNumberFormat="1" applyFont="1" applyFill="1" applyBorder="1"/>
    <xf numFmtId="164" fontId="5" fillId="3" borderId="1" xfId="1" applyNumberFormat="1" applyFont="1" applyFill="1" applyBorder="1"/>
    <xf numFmtId="44" fontId="5" fillId="3" borderId="1" xfId="1" applyNumberFormat="1" applyFont="1" applyFill="1" applyBorder="1"/>
    <xf numFmtId="44" fontId="8" fillId="3" borderId="1" xfId="1" applyNumberFormat="1" applyFont="1" applyFill="1" applyBorder="1"/>
    <xf numFmtId="44" fontId="7" fillId="3" borderId="1" xfId="1" applyNumberFormat="1" applyFont="1" applyFill="1" applyBorder="1"/>
    <xf numFmtId="8" fontId="9" fillId="3" borderId="1" xfId="1" applyNumberFormat="1" applyFont="1" applyFill="1" applyBorder="1"/>
    <xf numFmtId="44" fontId="5" fillId="3" borderId="0" xfId="1" applyNumberFormat="1" applyFont="1" applyFill="1"/>
    <xf numFmtId="44" fontId="6" fillId="3" borderId="0" xfId="1" applyNumberFormat="1" applyFont="1" applyFill="1" applyAlignment="1">
      <alignment horizontal="left"/>
    </xf>
    <xf numFmtId="44" fontId="5" fillId="3" borderId="0" xfId="1" applyNumberFormat="1" applyFont="1" applyFill="1" applyAlignment="1">
      <alignment horizontal="left"/>
    </xf>
    <xf numFmtId="0" fontId="0" fillId="0" borderId="4" xfId="0" applyBorder="1"/>
    <xf numFmtId="8" fontId="0" fillId="0" borderId="0" xfId="0" applyNumberFormat="1"/>
    <xf numFmtId="14" fontId="0" fillId="0" borderId="0" xfId="0" applyNumberFormat="1"/>
    <xf numFmtId="8" fontId="0" fillId="0" borderId="4" xfId="0" applyNumberFormat="1" applyBorder="1"/>
  </cellXfs>
  <cellStyles count="2">
    <cellStyle name="Normal" xfId="0" builtinId="0"/>
    <cellStyle name="Normal 2" xfId="1" xr:uid="{78E2AA78-0D3D-4DD9-807D-BBC5CB1C0E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98F0-A441-44BD-935F-5440D3170DCB}">
  <dimension ref="A1:D51"/>
  <sheetViews>
    <sheetView tabSelected="1" workbookViewId="0">
      <selection activeCell="G12" sqref="G12"/>
    </sheetView>
  </sheetViews>
  <sheetFormatPr defaultRowHeight="15" x14ac:dyDescent="0.25"/>
  <cols>
    <col min="1" max="1" width="4.42578125" customWidth="1"/>
    <col min="2" max="2" width="42.28515625" customWidth="1"/>
    <col min="3" max="3" width="23.5703125" customWidth="1"/>
  </cols>
  <sheetData>
    <row r="1" spans="1:4" x14ac:dyDescent="0.25">
      <c r="B1" t="s">
        <v>0</v>
      </c>
      <c r="C1" s="1" t="s">
        <v>1</v>
      </c>
    </row>
    <row r="2" spans="1:4" x14ac:dyDescent="0.25">
      <c r="B2" t="s">
        <v>2</v>
      </c>
      <c r="C2" s="2" t="s">
        <v>3</v>
      </c>
    </row>
    <row r="3" spans="1:4" x14ac:dyDescent="0.25">
      <c r="C3" s="2" t="s">
        <v>4</v>
      </c>
    </row>
    <row r="4" spans="1:4" ht="15.75" x14ac:dyDescent="0.25">
      <c r="C4" s="3" t="s">
        <v>5</v>
      </c>
      <c r="D4" t="s">
        <v>6</v>
      </c>
    </row>
    <row r="5" spans="1:4" x14ac:dyDescent="0.25">
      <c r="B5" t="s">
        <v>7</v>
      </c>
      <c r="C5" s="4"/>
    </row>
    <row r="6" spans="1:4" ht="18" x14ac:dyDescent="0.25">
      <c r="A6">
        <v>1</v>
      </c>
      <c r="B6" t="s">
        <v>8</v>
      </c>
      <c r="C6" s="5">
        <v>427280</v>
      </c>
      <c r="D6" t="s">
        <v>9</v>
      </c>
    </row>
    <row r="7" spans="1:4" ht="18" x14ac:dyDescent="0.25">
      <c r="A7">
        <v>2</v>
      </c>
      <c r="B7" t="s">
        <v>10</v>
      </c>
      <c r="C7" s="5">
        <v>25500</v>
      </c>
      <c r="D7" t="s">
        <v>11</v>
      </c>
    </row>
    <row r="8" spans="1:4" ht="18" x14ac:dyDescent="0.25">
      <c r="A8">
        <v>3</v>
      </c>
      <c r="B8" t="s">
        <v>12</v>
      </c>
      <c r="C8" s="5">
        <v>15000</v>
      </c>
      <c r="D8" t="s">
        <v>13</v>
      </c>
    </row>
    <row r="9" spans="1:4" ht="18" x14ac:dyDescent="0.25">
      <c r="A9">
        <v>4</v>
      </c>
      <c r="B9" t="s">
        <v>14</v>
      </c>
      <c r="C9" s="5"/>
    </row>
    <row r="10" spans="1:4" ht="18" x14ac:dyDescent="0.25">
      <c r="A10">
        <v>5</v>
      </c>
      <c r="B10" t="s">
        <v>15</v>
      </c>
      <c r="C10" s="5"/>
    </row>
    <row r="11" spans="1:4" ht="18" x14ac:dyDescent="0.25">
      <c r="A11">
        <v>6</v>
      </c>
      <c r="B11" t="s">
        <v>16</v>
      </c>
      <c r="C11" s="5"/>
      <c r="D11" t="s">
        <v>17</v>
      </c>
    </row>
    <row r="12" spans="1:4" ht="18" x14ac:dyDescent="0.25">
      <c r="A12">
        <v>7</v>
      </c>
      <c r="B12" t="s">
        <v>18</v>
      </c>
      <c r="C12" s="5"/>
    </row>
    <row r="13" spans="1:4" ht="18" x14ac:dyDescent="0.25">
      <c r="A13">
        <v>8</v>
      </c>
      <c r="B13" t="s">
        <v>19</v>
      </c>
      <c r="C13" s="5"/>
    </row>
    <row r="14" spans="1:4" ht="18.75" thickBot="1" x14ac:dyDescent="0.3">
      <c r="A14">
        <v>9</v>
      </c>
      <c r="B14" t="s">
        <v>20</v>
      </c>
      <c r="C14" s="6"/>
    </row>
    <row r="15" spans="1:4" ht="18" x14ac:dyDescent="0.25">
      <c r="A15">
        <v>10</v>
      </c>
      <c r="B15" t="s">
        <v>21</v>
      </c>
      <c r="C15" s="7">
        <f>SUM(C6:C14)</f>
        <v>467780</v>
      </c>
    </row>
    <row r="16" spans="1:4" ht="18" x14ac:dyDescent="0.25">
      <c r="C16" s="8"/>
    </row>
    <row r="17" spans="1:4" ht="18" x14ac:dyDescent="0.25">
      <c r="B17" t="s">
        <v>22</v>
      </c>
      <c r="C17" s="5"/>
    </row>
    <row r="18" spans="1:4" ht="18" x14ac:dyDescent="0.25">
      <c r="A18">
        <v>11</v>
      </c>
      <c r="B18" t="s">
        <v>23</v>
      </c>
      <c r="C18" s="5"/>
      <c r="D18" t="s">
        <v>24</v>
      </c>
    </row>
    <row r="19" spans="1:4" ht="18" x14ac:dyDescent="0.25">
      <c r="A19">
        <v>12</v>
      </c>
      <c r="B19" t="s">
        <v>25</v>
      </c>
      <c r="C19" s="5">
        <v>3000</v>
      </c>
      <c r="D19" t="s">
        <v>26</v>
      </c>
    </row>
    <row r="20" spans="1:4" ht="18" x14ac:dyDescent="0.25">
      <c r="A20">
        <v>13</v>
      </c>
      <c r="B20" t="s">
        <v>27</v>
      </c>
      <c r="C20" s="9">
        <v>170000</v>
      </c>
      <c r="D20" t="s">
        <v>28</v>
      </c>
    </row>
    <row r="21" spans="1:4" ht="18" x14ac:dyDescent="0.25">
      <c r="A21">
        <v>14</v>
      </c>
      <c r="B21" t="s">
        <v>29</v>
      </c>
      <c r="C21" s="5">
        <v>14000</v>
      </c>
      <c r="D21" t="s">
        <v>30</v>
      </c>
    </row>
    <row r="22" spans="1:4" ht="18" x14ac:dyDescent="0.25">
      <c r="A22">
        <v>15</v>
      </c>
      <c r="B22" t="s">
        <v>31</v>
      </c>
      <c r="C22" s="5">
        <v>11500</v>
      </c>
      <c r="D22" t="s">
        <v>32</v>
      </c>
    </row>
    <row r="23" spans="1:4" ht="18" x14ac:dyDescent="0.25">
      <c r="A23">
        <v>16</v>
      </c>
      <c r="B23" t="s">
        <v>33</v>
      </c>
      <c r="C23" s="5">
        <v>100000</v>
      </c>
      <c r="D23" t="s">
        <v>34</v>
      </c>
    </row>
    <row r="24" spans="1:4" ht="18" x14ac:dyDescent="0.25">
      <c r="A24">
        <v>17</v>
      </c>
      <c r="B24" t="s">
        <v>35</v>
      </c>
      <c r="C24" s="5">
        <v>9600</v>
      </c>
      <c r="D24" t="s">
        <v>36</v>
      </c>
    </row>
    <row r="25" spans="1:4" ht="18" x14ac:dyDescent="0.25">
      <c r="A25">
        <v>18</v>
      </c>
      <c r="B25" t="s">
        <v>37</v>
      </c>
      <c r="C25" s="5">
        <v>42900</v>
      </c>
    </row>
    <row r="26" spans="1:4" ht="18" x14ac:dyDescent="0.25">
      <c r="A26">
        <v>19</v>
      </c>
      <c r="B26" t="s">
        <v>38</v>
      </c>
      <c r="C26" s="5">
        <v>13500</v>
      </c>
      <c r="D26" t="s">
        <v>39</v>
      </c>
    </row>
    <row r="27" spans="1:4" ht="18" x14ac:dyDescent="0.25">
      <c r="A27">
        <v>20</v>
      </c>
      <c r="B27" t="s">
        <v>40</v>
      </c>
      <c r="C27" s="5">
        <v>13597</v>
      </c>
      <c r="D27" t="s">
        <v>41</v>
      </c>
    </row>
    <row r="28" spans="1:4" ht="18" x14ac:dyDescent="0.25">
      <c r="A28">
        <v>21</v>
      </c>
      <c r="B28" t="s">
        <v>42</v>
      </c>
      <c r="C28" s="5">
        <v>11500</v>
      </c>
      <c r="D28" t="s">
        <v>43</v>
      </c>
    </row>
    <row r="29" spans="1:4" ht="18" x14ac:dyDescent="0.25">
      <c r="A29">
        <v>22</v>
      </c>
      <c r="B29" t="s">
        <v>44</v>
      </c>
      <c r="C29" s="5">
        <v>5500</v>
      </c>
      <c r="D29" t="s">
        <v>45</v>
      </c>
    </row>
    <row r="30" spans="1:4" ht="18" x14ac:dyDescent="0.25">
      <c r="A30">
        <v>23</v>
      </c>
      <c r="B30" t="s">
        <v>46</v>
      </c>
      <c r="C30" s="5">
        <v>7028</v>
      </c>
    </row>
    <row r="31" spans="1:4" ht="18" x14ac:dyDescent="0.25">
      <c r="A31">
        <v>24</v>
      </c>
      <c r="B31" t="s">
        <v>47</v>
      </c>
      <c r="C31" s="5">
        <v>40</v>
      </c>
      <c r="D31" t="s">
        <v>48</v>
      </c>
    </row>
    <row r="32" spans="1:4" ht="18" x14ac:dyDescent="0.25">
      <c r="A32">
        <v>25</v>
      </c>
      <c r="B32" t="s">
        <v>49</v>
      </c>
      <c r="C32" s="5">
        <v>4500</v>
      </c>
      <c r="D32" t="s">
        <v>50</v>
      </c>
    </row>
    <row r="33" spans="1:4" ht="18.75" thickBot="1" x14ac:dyDescent="0.3">
      <c r="A33">
        <v>26</v>
      </c>
      <c r="B33" t="s">
        <v>51</v>
      </c>
      <c r="C33" s="6">
        <v>4500</v>
      </c>
    </row>
    <row r="34" spans="1:4" ht="18" x14ac:dyDescent="0.25">
      <c r="A34">
        <v>27</v>
      </c>
      <c r="B34" t="s">
        <v>52</v>
      </c>
      <c r="C34" s="7">
        <f t="shared" ref="C34" si="0">SUM(C18:C33)</f>
        <v>411165</v>
      </c>
      <c r="D34" t="s">
        <v>53</v>
      </c>
    </row>
    <row r="35" spans="1:4" ht="18" x14ac:dyDescent="0.25">
      <c r="A35">
        <v>28</v>
      </c>
      <c r="B35" t="s">
        <v>54</v>
      </c>
      <c r="C35" s="8"/>
    </row>
    <row r="36" spans="1:4" ht="18" x14ac:dyDescent="0.25">
      <c r="A36">
        <v>29</v>
      </c>
      <c r="B36" t="s">
        <v>55</v>
      </c>
      <c r="C36" s="8">
        <f t="shared" ref="C36" si="1">C15-C34</f>
        <v>56615</v>
      </c>
      <c r="D36" t="s">
        <v>55</v>
      </c>
    </row>
    <row r="37" spans="1:4" ht="105" x14ac:dyDescent="0.25">
      <c r="A37">
        <v>30</v>
      </c>
      <c r="B37" s="10" t="s">
        <v>56</v>
      </c>
      <c r="C37" s="11">
        <v>50000</v>
      </c>
      <c r="D37" t="s">
        <v>57</v>
      </c>
    </row>
    <row r="38" spans="1:4" ht="18" x14ac:dyDescent="0.25">
      <c r="A38">
        <v>31</v>
      </c>
      <c r="B38" t="s">
        <v>58</v>
      </c>
      <c r="C38" s="12">
        <f>C36-C37</f>
        <v>6615</v>
      </c>
    </row>
    <row r="39" spans="1:4" ht="18" x14ac:dyDescent="0.25">
      <c r="C39" s="13"/>
    </row>
    <row r="40" spans="1:4" ht="18" x14ac:dyDescent="0.25">
      <c r="C40" s="14"/>
    </row>
    <row r="41" spans="1:4" ht="18" x14ac:dyDescent="0.25">
      <c r="A41">
        <v>32</v>
      </c>
      <c r="B41" t="s">
        <v>59</v>
      </c>
      <c r="C41" s="15">
        <v>137091.89000000001</v>
      </c>
    </row>
    <row r="42" spans="1:4" ht="105" x14ac:dyDescent="0.25">
      <c r="A42">
        <v>33</v>
      </c>
      <c r="B42" s="10" t="s">
        <v>56</v>
      </c>
      <c r="C42" s="16">
        <v>50000</v>
      </c>
    </row>
    <row r="43" spans="1:4" ht="18" x14ac:dyDescent="0.25">
      <c r="A43">
        <v>34</v>
      </c>
      <c r="B43" t="s">
        <v>60</v>
      </c>
      <c r="C43" s="17"/>
    </row>
    <row r="44" spans="1:4" ht="18" x14ac:dyDescent="0.25">
      <c r="A44">
        <v>35</v>
      </c>
      <c r="B44" t="s">
        <v>61</v>
      </c>
      <c r="C44" s="16">
        <v>-57758</v>
      </c>
      <c r="D44" t="s">
        <v>62</v>
      </c>
    </row>
    <row r="45" spans="1:4" ht="18" x14ac:dyDescent="0.25">
      <c r="A45">
        <v>36</v>
      </c>
      <c r="B45" t="s">
        <v>63</v>
      </c>
      <c r="C45" s="16">
        <v>129333.89</v>
      </c>
    </row>
    <row r="46" spans="1:4" ht="18" x14ac:dyDescent="0.25">
      <c r="A46">
        <v>37</v>
      </c>
      <c r="B46" t="s">
        <v>64</v>
      </c>
      <c r="C46" s="18"/>
    </row>
    <row r="47" spans="1:4" ht="18" x14ac:dyDescent="0.25">
      <c r="A47">
        <v>38</v>
      </c>
      <c r="B47" t="s">
        <v>65</v>
      </c>
      <c r="C47" s="18"/>
    </row>
    <row r="48" spans="1:4" ht="18" x14ac:dyDescent="0.25">
      <c r="A48">
        <v>39</v>
      </c>
      <c r="B48" t="s">
        <v>66</v>
      </c>
      <c r="C48" s="19"/>
    </row>
    <row r="49" spans="1:3" ht="18" x14ac:dyDescent="0.25">
      <c r="A49">
        <v>40</v>
      </c>
      <c r="B49" t="s">
        <v>67</v>
      </c>
      <c r="C49" s="20"/>
    </row>
    <row r="50" spans="1:3" ht="18" x14ac:dyDescent="0.25">
      <c r="A50">
        <v>41</v>
      </c>
      <c r="B50" t="s">
        <v>68</v>
      </c>
      <c r="C50" s="19"/>
    </row>
    <row r="51" spans="1:3" ht="18" x14ac:dyDescent="0.25">
      <c r="A51">
        <v>42</v>
      </c>
      <c r="B51" t="s">
        <v>69</v>
      </c>
      <c r="C5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A53E-EB5F-43B2-AFC1-BB16DDFF611D}">
  <dimension ref="A1:C19"/>
  <sheetViews>
    <sheetView workbookViewId="0">
      <selection activeCell="B28" sqref="B28"/>
    </sheetView>
  </sheetViews>
  <sheetFormatPr defaultRowHeight="15" x14ac:dyDescent="0.25"/>
  <cols>
    <col min="1" max="1" width="38.42578125" customWidth="1"/>
    <col min="2" max="2" width="16.5703125" customWidth="1"/>
  </cols>
  <sheetData>
    <row r="1" spans="1:3" ht="15.75" thickBot="1" x14ac:dyDescent="0.3">
      <c r="A1" s="21" t="s">
        <v>70</v>
      </c>
      <c r="B1" s="21" t="s">
        <v>71</v>
      </c>
    </row>
    <row r="2" spans="1:3" x14ac:dyDescent="0.25">
      <c r="A2" t="s">
        <v>72</v>
      </c>
      <c r="B2" s="22">
        <v>21410</v>
      </c>
      <c r="C2" t="s">
        <v>73</v>
      </c>
    </row>
    <row r="3" spans="1:3" x14ac:dyDescent="0.25">
      <c r="A3" t="s">
        <v>74</v>
      </c>
      <c r="B3" s="22">
        <v>4717</v>
      </c>
      <c r="C3" s="23"/>
    </row>
    <row r="4" spans="1:3" x14ac:dyDescent="0.25">
      <c r="A4" t="s">
        <v>75</v>
      </c>
      <c r="B4" s="22">
        <v>11631</v>
      </c>
      <c r="C4" s="22"/>
    </row>
    <row r="5" spans="1:3" ht="15.75" thickBot="1" x14ac:dyDescent="0.3">
      <c r="A5" t="s">
        <v>76</v>
      </c>
      <c r="B5" s="24">
        <v>20000</v>
      </c>
      <c r="C5" s="23"/>
    </row>
    <row r="6" spans="1:3" x14ac:dyDescent="0.25">
      <c r="B6" s="22">
        <v>57758</v>
      </c>
      <c r="C6" s="22"/>
    </row>
    <row r="7" spans="1:3" x14ac:dyDescent="0.25">
      <c r="B7" s="22"/>
      <c r="C7" s="23"/>
    </row>
    <row r="8" spans="1:3" x14ac:dyDescent="0.25">
      <c r="B8" s="22"/>
    </row>
    <row r="11" spans="1:3" x14ac:dyDescent="0.25">
      <c r="A11" t="s">
        <v>77</v>
      </c>
      <c r="B11" s="22"/>
      <c r="C11" s="23"/>
    </row>
    <row r="12" spans="1:3" x14ac:dyDescent="0.25">
      <c r="A12" t="s">
        <v>78</v>
      </c>
      <c r="B12" t="s">
        <v>79</v>
      </c>
      <c r="C12" s="23"/>
    </row>
    <row r="13" spans="1:3" x14ac:dyDescent="0.25">
      <c r="A13" t="s">
        <v>80</v>
      </c>
      <c r="B13" s="22" t="s">
        <v>81</v>
      </c>
    </row>
    <row r="14" spans="1:3" x14ac:dyDescent="0.25">
      <c r="A14" t="s">
        <v>82</v>
      </c>
      <c r="B14" t="s">
        <v>83</v>
      </c>
    </row>
    <row r="15" spans="1:3" x14ac:dyDescent="0.25">
      <c r="A15" t="s">
        <v>84</v>
      </c>
      <c r="B15" s="22" t="s">
        <v>85</v>
      </c>
      <c r="C15" s="23"/>
    </row>
    <row r="16" spans="1:3" x14ac:dyDescent="0.25">
      <c r="A16" t="s">
        <v>86</v>
      </c>
      <c r="B16" t="s">
        <v>87</v>
      </c>
    </row>
    <row r="17" spans="1:2" x14ac:dyDescent="0.25">
      <c r="A17" t="s">
        <v>88</v>
      </c>
      <c r="B17" t="s">
        <v>89</v>
      </c>
    </row>
    <row r="18" spans="1:2" x14ac:dyDescent="0.25">
      <c r="A18" t="s">
        <v>90</v>
      </c>
      <c r="B18" s="22" t="s">
        <v>91</v>
      </c>
    </row>
    <row r="19" spans="1:2" x14ac:dyDescent="0.25">
      <c r="A19" t="s">
        <v>92</v>
      </c>
      <c r="B19" s="2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 approved budget</vt:lpstr>
      <vt:lpstr>2019-20 RESERVE 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Ann Matzinger</dc:creator>
  <cp:lastModifiedBy>Lee Ann Matzinger</cp:lastModifiedBy>
  <dcterms:created xsi:type="dcterms:W3CDTF">2019-07-18T16:00:57Z</dcterms:created>
  <dcterms:modified xsi:type="dcterms:W3CDTF">2019-07-18T16:03:16Z</dcterms:modified>
</cp:coreProperties>
</file>